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omitelogementbsl-my.sharepoint.com/personal/alexandrec_comitelogementbsl_onmicrosoft_com/Documents/Documents/Augmentations de loyer/"/>
    </mc:Choice>
  </mc:AlternateContent>
  <xr:revisionPtr revIDLastSave="4" documentId="8_{12159C3A-6594-45BE-A569-EC30DE3B391B}" xr6:coauthVersionLast="47" xr6:coauthVersionMax="47" xr10:uidLastSave="{48689E96-F72C-4FA1-8B3F-A0FCC7F875AB}"/>
  <bookViews>
    <workbookView xWindow="-108" yWindow="-108" windowWidth="23256" windowHeight="12456" xr2:uid="{00000000-000D-0000-FFFF-FFFF00000000}"/>
  </bookViews>
  <sheets>
    <sheet name="Calcul" sheetId="1" r:id="rId1"/>
    <sheet name="Indice" sheetId="2" r:id="rId2"/>
  </sheets>
  <definedNames>
    <definedName name="_ftn1" localSheetId="0">Calcul!$F$37</definedName>
    <definedName name="_ftnref1" localSheetId="0">Calcul!#REF!</definedName>
    <definedName name="OLE_LINK5" localSheetId="0">Calcul!$F$9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FZktoLsHi1iuxTXlWkIbbysWIZXt6OI/ZZI0yjn2Xw="/>
    </ext>
  </extLst>
</workbook>
</file>

<file path=xl/calcChain.xml><?xml version="1.0" encoding="utf-8"?>
<calcChain xmlns="http://schemas.openxmlformats.org/spreadsheetml/2006/main">
  <c r="G24" i="1" l="1"/>
  <c r="I24" i="1" s="1"/>
  <c r="F24" i="1"/>
  <c r="I20" i="1"/>
  <c r="G20" i="1"/>
  <c r="F16" i="1"/>
  <c r="G16" i="1" s="1"/>
  <c r="I16" i="1" s="1"/>
  <c r="E16" i="1"/>
  <c r="B16" i="1"/>
  <c r="D11" i="1"/>
  <c r="I11" i="1" s="1"/>
  <c r="I27" i="1" l="1"/>
</calcChain>
</file>

<file path=xl/sharedStrings.xml><?xml version="1.0" encoding="utf-8"?>
<sst xmlns="http://schemas.openxmlformats.org/spreadsheetml/2006/main" count="59" uniqueCount="49">
  <si>
    <t>Augmentation demandée :</t>
  </si>
  <si>
    <t>Chauffage inclus (Oui/Non)</t>
  </si>
  <si>
    <t xml:space="preserve">Nb. de logements dans l'immeuble : </t>
  </si>
  <si>
    <t>Type de chauffage :</t>
  </si>
  <si>
    <t>NA</t>
  </si>
  <si>
    <t>Augmentation acceptée (oui/non) :</t>
  </si>
  <si>
    <r>
      <rPr>
        <b/>
        <u/>
        <sz val="11"/>
        <color theme="1"/>
        <rFont val="Calibri"/>
      </rPr>
      <t>NA</t>
    </r>
    <r>
      <rPr>
        <sz val="11"/>
        <color theme="1"/>
        <rFont val="Calibri"/>
      </rPr>
      <t xml:space="preserve"> non-inclus</t>
    </r>
  </si>
  <si>
    <r>
      <rPr>
        <b/>
        <u/>
        <sz val="11"/>
        <color theme="1"/>
        <rFont val="Calibri"/>
      </rPr>
      <t xml:space="preserve">G </t>
    </r>
    <r>
      <rPr>
        <sz val="11"/>
        <color theme="1"/>
        <rFont val="Calibri"/>
      </rPr>
      <t>: gaz</t>
    </r>
  </si>
  <si>
    <r>
      <rPr>
        <b/>
        <u/>
        <sz val="11"/>
        <color theme="1"/>
        <rFont val="Calibri"/>
      </rPr>
      <t xml:space="preserve">M </t>
    </r>
    <r>
      <rPr>
        <sz val="11"/>
        <color theme="1"/>
        <rFont val="Calibri"/>
      </rPr>
      <t>: Mazout</t>
    </r>
  </si>
  <si>
    <r>
      <rPr>
        <b/>
        <u/>
        <sz val="11"/>
        <color theme="1"/>
        <rFont val="Calibri"/>
      </rPr>
      <t xml:space="preserve">E </t>
    </r>
    <r>
      <rPr>
        <sz val="11"/>
        <color theme="1"/>
        <rFont val="Calibri"/>
      </rPr>
      <t>: électrique</t>
    </r>
  </si>
  <si>
    <t>Réparations majeures (Oui/Non) :</t>
  </si>
  <si>
    <t>Grandeur du logement :</t>
  </si>
  <si>
    <t>Loyer courant</t>
  </si>
  <si>
    <t>X</t>
  </si>
  <si>
    <t>% d'estimation de la Régie</t>
  </si>
  <si>
    <t>Sous total 1</t>
  </si>
  <si>
    <t>Taxes municipales</t>
  </si>
  <si>
    <t>+</t>
  </si>
  <si>
    <t>Taxes scolaires</t>
  </si>
  <si>
    <t>Sous total 2</t>
  </si>
  <si>
    <t>2023-2024</t>
  </si>
  <si>
    <t xml:space="preserve">nb de logements </t>
  </si>
  <si>
    <t>divisé par 12 mois</t>
  </si>
  <si>
    <t>somme</t>
  </si>
  <si>
    <t xml:space="preserve">Diff. </t>
  </si>
  <si>
    <t>Sous total 3</t>
  </si>
  <si>
    <t>=</t>
  </si>
  <si>
    <t>sur 12 mois</t>
  </si>
  <si>
    <t>Montant :</t>
  </si>
  <si>
    <t>Indice du TAL :</t>
  </si>
  <si>
    <t>sur nb d'appart</t>
  </si>
  <si>
    <t>Sous total 4</t>
  </si>
  <si>
    <t>GRAND TOTAL</t>
  </si>
  <si>
    <t>Nom du/de la locataire :</t>
  </si>
  <si>
    <t>Proprio :</t>
  </si>
  <si>
    <t>Adresse :</t>
  </si>
  <si>
    <t>Code postal :</t>
  </si>
  <si>
    <t>Téléphone :</t>
  </si>
  <si>
    <t>Code postal</t>
  </si>
  <si>
    <r>
      <rPr>
        <sz val="11"/>
        <color theme="1"/>
        <rFont val="Calibri"/>
      </rPr>
      <t>Type de proprio</t>
    </r>
    <r>
      <rPr>
        <sz val="11"/>
        <color rgb="FF0070C0"/>
        <rFont val="Calibri"/>
      </rPr>
      <t>*</t>
    </r>
    <r>
      <rPr>
        <sz val="11"/>
        <color theme="1"/>
        <rFont val="Calibri"/>
      </rPr>
      <t xml:space="preserve"> : </t>
    </r>
  </si>
  <si>
    <r>
      <rPr>
        <b/>
        <u/>
        <sz val="11"/>
        <color theme="1"/>
        <rFont val="Calibri"/>
      </rPr>
      <t>O</t>
    </r>
    <r>
      <rPr>
        <u/>
        <sz val="10"/>
        <color theme="1"/>
        <rFont val="Calibri"/>
      </rPr>
      <t xml:space="preserve">ccupant; </t>
    </r>
    <r>
      <rPr>
        <b/>
        <u/>
        <sz val="11"/>
        <color theme="1"/>
        <rFont val="Calibri"/>
      </rPr>
      <t>N</t>
    </r>
    <r>
      <rPr>
        <u/>
        <sz val="10"/>
        <color theme="1"/>
        <rFont val="Calibri"/>
      </rPr>
      <t xml:space="preserve">on </t>
    </r>
    <r>
      <rPr>
        <b/>
        <u/>
        <sz val="11"/>
        <color theme="1"/>
        <rFont val="Calibri"/>
      </rPr>
      <t>O</t>
    </r>
    <r>
      <rPr>
        <u/>
        <sz val="10"/>
        <color theme="1"/>
        <rFont val="Calibri"/>
      </rPr>
      <t xml:space="preserve">ccup.; </t>
    </r>
    <r>
      <rPr>
        <b/>
        <u/>
        <sz val="11"/>
        <color theme="1"/>
        <rFont val="Calibri"/>
      </rPr>
      <t>G</t>
    </r>
    <r>
      <rPr>
        <u/>
        <sz val="10"/>
        <color theme="1"/>
        <rFont val="Calibri"/>
      </rPr>
      <t xml:space="preserve">érance; </t>
    </r>
    <r>
      <rPr>
        <b/>
        <u/>
        <sz val="11"/>
        <color theme="1"/>
        <rFont val="Calibri"/>
      </rPr>
      <t>C</t>
    </r>
    <r>
      <rPr>
        <u/>
        <sz val="10"/>
        <color theme="1"/>
        <rFont val="Calibri"/>
      </rPr>
      <t>orporatif</t>
    </r>
  </si>
  <si>
    <t xml:space="preserve">*Répondre par « O » propriétaire privé occupant l’édifice, « NO » propriétaire privé non occupant, « G » à la charge d’un gestionnaire d’immeuble, « C » propriétaire corporatif. </t>
  </si>
  <si>
    <t>E</t>
  </si>
  <si>
    <t>G</t>
  </si>
  <si>
    <t>M</t>
  </si>
  <si>
    <t xml:space="preserve">Grille de calcul des hausses de loyers 2025 </t>
  </si>
  <si>
    <t>2024-2025</t>
  </si>
  <si>
    <t>Réparations majeures dans mon logement en 2024</t>
  </si>
  <si>
    <t>Réparations majeures dans mon immeuble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</si>
</sst>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u/>
      <sz val="14"/>
      <color theme="1"/>
      <name val="Calibri"/>
    </font>
    <font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0"/>
      <color theme="1"/>
      <name val="Calibri"/>
    </font>
    <font>
      <sz val="10"/>
      <color rgb="FF0070C0"/>
      <name val="Calibri"/>
    </font>
    <font>
      <b/>
      <u/>
      <sz val="10"/>
      <color theme="1"/>
      <name val="Calibri"/>
    </font>
    <font>
      <u/>
      <sz val="11"/>
      <color theme="10"/>
      <name val="Calibri"/>
    </font>
    <font>
      <sz val="11"/>
      <color rgb="FF0070C0"/>
      <name val="Calibri"/>
    </font>
    <font>
      <u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2" borderId="2" xfId="0" applyFont="1" applyFill="1" applyBorder="1"/>
    <xf numFmtId="9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9" fontId="6" fillId="0" borderId="0" xfId="0" applyNumberFormat="1" applyFont="1" applyAlignment="1">
      <alignment horizontal="right" wrapText="1"/>
    </xf>
    <xf numFmtId="0" fontId="2" fillId="3" borderId="2" xfId="0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3" borderId="7" xfId="0" applyFont="1" applyFill="1" applyBorder="1"/>
    <xf numFmtId="10" fontId="2" fillId="3" borderId="2" xfId="0" applyNumberFormat="1" applyFont="1" applyFill="1" applyBorder="1"/>
    <xf numFmtId="0" fontId="2" fillId="0" borderId="1" xfId="0" applyFont="1" applyBorder="1"/>
    <xf numFmtId="0" fontId="8" fillId="3" borderId="2" xfId="0" applyFont="1" applyFill="1" applyBorder="1"/>
    <xf numFmtId="0" fontId="2" fillId="0" borderId="9" xfId="0" applyFont="1" applyBorder="1"/>
    <xf numFmtId="0" fontId="11" fillId="0" borderId="0" xfId="0" applyFont="1"/>
    <xf numFmtId="0" fontId="12" fillId="0" borderId="0" xfId="0" applyFont="1"/>
    <xf numFmtId="10" fontId="2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/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10" fontId="2" fillId="2" borderId="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2" fillId="0" borderId="9" xfId="0" applyFont="1" applyBorder="1" applyAlignment="1">
      <alignment horizontal="left"/>
    </xf>
    <xf numFmtId="0" fontId="3" fillId="0" borderId="9" xfId="0" applyFont="1" applyBorder="1"/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F24" sqref="F24"/>
    </sheetView>
  </sheetViews>
  <sheetFormatPr defaultColWidth="14.44140625" defaultRowHeight="15" customHeight="1" x14ac:dyDescent="0.3"/>
  <cols>
    <col min="1" max="1" width="12.109375" customWidth="1"/>
    <col min="2" max="5" width="11.44140625" customWidth="1"/>
    <col min="6" max="6" width="19.44140625" customWidth="1"/>
    <col min="7" max="7" width="14.33203125" customWidth="1"/>
    <col min="8" max="8" width="12.33203125" customWidth="1"/>
    <col min="9" max="26" width="11.44140625" customWidth="1"/>
  </cols>
  <sheetData>
    <row r="1" spans="1:13" ht="18" x14ac:dyDescent="0.35">
      <c r="A1" s="37" t="s">
        <v>45</v>
      </c>
      <c r="B1" s="23"/>
      <c r="C1" s="23"/>
      <c r="D1" s="23"/>
      <c r="E1" s="23"/>
      <c r="F1" s="23"/>
      <c r="G1" s="23"/>
      <c r="H1" s="23"/>
      <c r="I1" s="23"/>
    </row>
    <row r="3" spans="1:13" ht="14.4" x14ac:dyDescent="0.3">
      <c r="A3" s="24" t="s">
        <v>0</v>
      </c>
      <c r="B3" s="23"/>
      <c r="C3" s="38"/>
      <c r="D3" s="1"/>
      <c r="F3" s="24" t="s">
        <v>1</v>
      </c>
      <c r="G3" s="23"/>
      <c r="H3" s="2"/>
      <c r="I3" s="1"/>
    </row>
    <row r="4" spans="1:13" ht="14.4" x14ac:dyDescent="0.3">
      <c r="A4" s="24" t="s">
        <v>2</v>
      </c>
      <c r="B4" s="23"/>
      <c r="C4" s="38"/>
      <c r="D4" s="3"/>
      <c r="F4" s="2" t="s">
        <v>3</v>
      </c>
      <c r="G4" s="2"/>
      <c r="H4" s="2"/>
      <c r="I4" s="1" t="s">
        <v>4</v>
      </c>
      <c r="M4" s="4"/>
    </row>
    <row r="5" spans="1:13" ht="14.4" x14ac:dyDescent="0.3">
      <c r="A5" s="24" t="s">
        <v>5</v>
      </c>
      <c r="B5" s="23"/>
      <c r="C5" s="38"/>
      <c r="D5" s="1"/>
      <c r="F5" s="5"/>
      <c r="G5" s="6" t="s">
        <v>6</v>
      </c>
      <c r="H5" s="6" t="s">
        <v>7</v>
      </c>
      <c r="M5" s="7"/>
    </row>
    <row r="6" spans="1:13" ht="14.4" x14ac:dyDescent="0.3">
      <c r="G6" s="6" t="s">
        <v>8</v>
      </c>
      <c r="H6" s="6" t="s">
        <v>9</v>
      </c>
      <c r="M6" s="7"/>
    </row>
    <row r="7" spans="1:13" ht="14.4" x14ac:dyDescent="0.3">
      <c r="F7" s="24" t="s">
        <v>10</v>
      </c>
      <c r="G7" s="23"/>
      <c r="H7" s="2"/>
      <c r="I7" s="1"/>
      <c r="M7" s="7"/>
    </row>
    <row r="8" spans="1:13" ht="14.4" x14ac:dyDescent="0.3">
      <c r="F8" s="2" t="s">
        <v>11</v>
      </c>
      <c r="G8" s="2"/>
      <c r="H8" s="2"/>
      <c r="I8" s="1"/>
    </row>
    <row r="10" spans="1:13" ht="14.4" x14ac:dyDescent="0.3">
      <c r="A10" s="6" t="s">
        <v>12</v>
      </c>
      <c r="C10" s="6" t="s">
        <v>13</v>
      </c>
      <c r="D10" s="6" t="s">
        <v>14</v>
      </c>
      <c r="I10" s="6" t="s">
        <v>15</v>
      </c>
    </row>
    <row r="11" spans="1:13" ht="14.4" x14ac:dyDescent="0.3">
      <c r="A11" s="29"/>
      <c r="B11" s="30"/>
      <c r="D11" s="31">
        <f>VLOOKUP(I4,Indice!A1:B4,2,FALSE)</f>
        <v>5.8999999999999997E-2</v>
      </c>
      <c r="E11" s="30"/>
      <c r="I11" s="8">
        <f>A11*D11</f>
        <v>0</v>
      </c>
    </row>
    <row r="13" spans="1:13" ht="14.4" x14ac:dyDescent="0.3">
      <c r="A13" s="6" t="s">
        <v>16</v>
      </c>
      <c r="C13" s="9" t="s">
        <v>17</v>
      </c>
      <c r="D13" s="6" t="s">
        <v>18</v>
      </c>
      <c r="I13" s="6" t="s">
        <v>19</v>
      </c>
    </row>
    <row r="14" spans="1:13" ht="14.4" x14ac:dyDescent="0.3">
      <c r="A14" s="10">
        <v>2025</v>
      </c>
      <c r="B14" s="3"/>
      <c r="D14" s="1" t="s">
        <v>46</v>
      </c>
      <c r="E14" s="3"/>
      <c r="F14" s="11"/>
      <c r="G14" s="25" t="s">
        <v>21</v>
      </c>
      <c r="H14" s="25" t="s">
        <v>22</v>
      </c>
    </row>
    <row r="15" spans="1:13" ht="14.4" x14ac:dyDescent="0.3">
      <c r="A15" s="10">
        <v>2024</v>
      </c>
      <c r="B15" s="3"/>
      <c r="D15" s="10" t="s">
        <v>20</v>
      </c>
      <c r="E15" s="3"/>
      <c r="F15" s="12" t="s">
        <v>23</v>
      </c>
      <c r="G15" s="26"/>
      <c r="H15" s="26"/>
    </row>
    <row r="16" spans="1:13" ht="14.4" x14ac:dyDescent="0.3">
      <c r="A16" s="10" t="s">
        <v>24</v>
      </c>
      <c r="B16" s="8">
        <f>B14-B15</f>
        <v>0</v>
      </c>
      <c r="C16" s="9" t="s">
        <v>17</v>
      </c>
      <c r="E16" s="8">
        <f>E14-E15</f>
        <v>0</v>
      </c>
      <c r="F16" s="8">
        <f>B16+E16</f>
        <v>0</v>
      </c>
      <c r="G16" s="13" t="e">
        <f>F16/D4</f>
        <v>#DIV/0!</v>
      </c>
      <c r="I16" s="8" t="e">
        <f>G16/12</f>
        <v>#DIV/0!</v>
      </c>
    </row>
    <row r="17" spans="1:10" ht="14.4" x14ac:dyDescent="0.3">
      <c r="A17" s="2"/>
      <c r="D17" s="2"/>
    </row>
    <row r="18" spans="1:10" ht="14.4" x14ac:dyDescent="0.3">
      <c r="A18" s="2" t="s">
        <v>47</v>
      </c>
      <c r="B18" s="2"/>
      <c r="C18" s="2"/>
      <c r="D18" s="2"/>
      <c r="I18" s="6" t="s">
        <v>25</v>
      </c>
    </row>
    <row r="19" spans="1:10" ht="14.4" x14ac:dyDescent="0.3">
      <c r="A19" s="2"/>
      <c r="C19" s="9" t="s">
        <v>13</v>
      </c>
      <c r="D19" s="2"/>
      <c r="G19" s="9" t="s">
        <v>26</v>
      </c>
      <c r="H19" s="9" t="s">
        <v>27</v>
      </c>
    </row>
    <row r="20" spans="1:10" ht="14.4" x14ac:dyDescent="0.3">
      <c r="A20" s="2" t="s">
        <v>28</v>
      </c>
      <c r="B20" s="3"/>
      <c r="C20" s="9"/>
      <c r="D20" s="2" t="s">
        <v>29</v>
      </c>
      <c r="F20" s="14">
        <v>4.7E-2</v>
      </c>
      <c r="G20" s="8">
        <f>B20*F20</f>
        <v>0</v>
      </c>
      <c r="I20" s="8">
        <f>G20/12</f>
        <v>0</v>
      </c>
    </row>
    <row r="21" spans="1:10" ht="15.75" customHeight="1" x14ac:dyDescent="0.3">
      <c r="A21" s="2"/>
      <c r="D21" s="2"/>
    </row>
    <row r="22" spans="1:10" ht="15.75" customHeight="1" x14ac:dyDescent="0.3">
      <c r="A22" s="2" t="s">
        <v>48</v>
      </c>
      <c r="D22" s="2"/>
      <c r="G22" s="27" t="s">
        <v>30</v>
      </c>
      <c r="I22" s="6" t="s">
        <v>31</v>
      </c>
    </row>
    <row r="23" spans="1:10" ht="15.75" customHeight="1" x14ac:dyDescent="0.3">
      <c r="A23" s="2"/>
      <c r="C23" s="6" t="s">
        <v>13</v>
      </c>
      <c r="D23" s="2"/>
      <c r="F23" s="9" t="s">
        <v>26</v>
      </c>
      <c r="G23" s="23"/>
      <c r="H23" s="6" t="s">
        <v>27</v>
      </c>
    </row>
    <row r="24" spans="1:10" ht="15.75" customHeight="1" x14ac:dyDescent="0.3">
      <c r="A24" s="2" t="s">
        <v>28</v>
      </c>
      <c r="B24" s="3"/>
      <c r="C24" s="6" t="s">
        <v>29</v>
      </c>
      <c r="D24" s="2"/>
      <c r="E24" s="14">
        <v>4.7E-2</v>
      </c>
      <c r="F24" s="8">
        <f>B24*E24</f>
        <v>0</v>
      </c>
      <c r="G24" s="8" t="e">
        <f>F24/D4</f>
        <v>#DIV/0!</v>
      </c>
      <c r="I24" s="8" t="e">
        <f>G24/12</f>
        <v>#DIV/0!</v>
      </c>
    </row>
    <row r="25" spans="1:10" ht="15.75" customHeight="1" x14ac:dyDescent="0.3">
      <c r="D25" s="2"/>
    </row>
    <row r="26" spans="1:10" ht="15.75" customHeight="1" x14ac:dyDescent="0.3">
      <c r="D26" s="2"/>
      <c r="H26" s="28" t="s">
        <v>32</v>
      </c>
      <c r="I26" s="23"/>
    </row>
    <row r="27" spans="1:10" ht="15.75" customHeight="1" x14ac:dyDescent="0.3">
      <c r="D27" s="2"/>
      <c r="G27" s="2"/>
      <c r="H27" s="15"/>
      <c r="I27" s="16" t="e">
        <f>I11+I16+I20+I24</f>
        <v>#DIV/0!</v>
      </c>
    </row>
    <row r="28" spans="1:10" ht="15.75" customHeight="1" x14ac:dyDescent="0.3">
      <c r="D28" s="2"/>
      <c r="I28" s="2"/>
    </row>
    <row r="29" spans="1:10" ht="15.75" customHeight="1" x14ac:dyDescent="0.3">
      <c r="A29" s="6" t="s">
        <v>33</v>
      </c>
      <c r="C29" s="32"/>
      <c r="D29" s="33"/>
      <c r="E29" s="33"/>
      <c r="F29" s="6" t="s">
        <v>34</v>
      </c>
      <c r="G29" s="32"/>
      <c r="H29" s="33"/>
      <c r="I29" s="33"/>
      <c r="J29" s="2"/>
    </row>
    <row r="30" spans="1:10" ht="15.75" customHeight="1" x14ac:dyDescent="0.3">
      <c r="A30" s="6" t="s">
        <v>35</v>
      </c>
      <c r="B30" s="32"/>
      <c r="C30" s="33"/>
      <c r="D30" s="33"/>
      <c r="E30" s="33"/>
      <c r="F30" s="6" t="s">
        <v>35</v>
      </c>
      <c r="G30" s="34"/>
      <c r="H30" s="35"/>
      <c r="I30" s="35"/>
    </row>
    <row r="31" spans="1:10" ht="15.75" customHeight="1" x14ac:dyDescent="0.3">
      <c r="A31" s="6" t="s">
        <v>36</v>
      </c>
      <c r="B31" s="17"/>
      <c r="C31" s="2" t="s">
        <v>37</v>
      </c>
      <c r="D31" s="34"/>
      <c r="E31" s="35"/>
      <c r="F31" s="6" t="s">
        <v>38</v>
      </c>
      <c r="G31" s="17"/>
      <c r="H31" s="6" t="s">
        <v>37</v>
      </c>
      <c r="I31" s="17"/>
    </row>
    <row r="32" spans="1:10" ht="15.75" customHeight="1" x14ac:dyDescent="0.3">
      <c r="F32" s="6" t="s">
        <v>39</v>
      </c>
      <c r="G32" s="17"/>
    </row>
    <row r="33" spans="6:9" ht="15.75" customHeight="1" x14ac:dyDescent="0.3">
      <c r="F33" s="36" t="s">
        <v>40</v>
      </c>
      <c r="G33" s="23"/>
    </row>
    <row r="34" spans="6:9" ht="38.25" customHeight="1" x14ac:dyDescent="0.3">
      <c r="F34" s="22" t="s">
        <v>41</v>
      </c>
      <c r="G34" s="23"/>
      <c r="H34" s="23"/>
      <c r="I34" s="23"/>
    </row>
    <row r="35" spans="6:9" ht="15.75" customHeight="1" x14ac:dyDescent="0.3"/>
    <row r="36" spans="6:9" ht="15.75" customHeight="1" x14ac:dyDescent="0.3">
      <c r="F36" s="18"/>
    </row>
    <row r="37" spans="6:9" ht="15.75" customHeight="1" x14ac:dyDescent="0.3">
      <c r="F37" s="19"/>
    </row>
    <row r="38" spans="6:9" ht="15.75" customHeight="1" x14ac:dyDescent="0.3"/>
    <row r="39" spans="6:9" ht="15.75" customHeight="1" x14ac:dyDescent="0.3"/>
    <row r="40" spans="6:9" ht="15.75" customHeight="1" x14ac:dyDescent="0.3"/>
    <row r="41" spans="6:9" ht="15.75" customHeight="1" x14ac:dyDescent="0.3"/>
    <row r="42" spans="6:9" ht="15.75" customHeight="1" x14ac:dyDescent="0.3"/>
    <row r="43" spans="6:9" ht="15.75" customHeight="1" x14ac:dyDescent="0.3"/>
    <row r="44" spans="6:9" ht="15.75" customHeight="1" x14ac:dyDescent="0.3"/>
    <row r="45" spans="6:9" ht="15.75" customHeight="1" x14ac:dyDescent="0.3"/>
    <row r="46" spans="6:9" ht="15.75" customHeight="1" x14ac:dyDescent="0.3"/>
    <row r="47" spans="6:9" ht="15.75" customHeight="1" x14ac:dyDescent="0.3"/>
    <row r="48" spans="6: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9">
    <mergeCell ref="A1:I1"/>
    <mergeCell ref="A3:C3"/>
    <mergeCell ref="F3:G3"/>
    <mergeCell ref="A4:C4"/>
    <mergeCell ref="A5:C5"/>
    <mergeCell ref="A11:B11"/>
    <mergeCell ref="D11:E11"/>
    <mergeCell ref="G29:I29"/>
    <mergeCell ref="G30:I30"/>
    <mergeCell ref="F33:G33"/>
    <mergeCell ref="C29:E29"/>
    <mergeCell ref="B30:E30"/>
    <mergeCell ref="D31:E31"/>
    <mergeCell ref="F34:I34"/>
    <mergeCell ref="F7:G7"/>
    <mergeCell ref="G14:G15"/>
    <mergeCell ref="H14:H15"/>
    <mergeCell ref="G22:G23"/>
    <mergeCell ref="H26:I26"/>
  </mergeCells>
  <pageMargins left="0.70866141732283472" right="0.70866141732283472" top="0.55118110236220474" bottom="0.55118110236220474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Indice!A1:A4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C4" sqref="C4"/>
    </sheetView>
  </sheetViews>
  <sheetFormatPr defaultColWidth="14.44140625" defaultRowHeight="15" customHeight="1" x14ac:dyDescent="0.3"/>
  <cols>
    <col min="1" max="26" width="11.44140625" customWidth="1"/>
  </cols>
  <sheetData>
    <row r="1" spans="1:2" ht="14.4" x14ac:dyDescent="0.3">
      <c r="A1" s="6" t="s">
        <v>4</v>
      </c>
      <c r="B1" s="20">
        <v>5.8999999999999997E-2</v>
      </c>
    </row>
    <row r="2" spans="1:2" ht="14.4" x14ac:dyDescent="0.3">
      <c r="A2" s="6" t="s">
        <v>42</v>
      </c>
      <c r="B2" s="21">
        <v>5.5E-2</v>
      </c>
    </row>
    <row r="3" spans="1:2" ht="14.4" x14ac:dyDescent="0.3">
      <c r="A3" s="6" t="s">
        <v>43</v>
      </c>
      <c r="B3" s="21">
        <v>0.05</v>
      </c>
    </row>
    <row r="4" spans="1:2" ht="14.4" x14ac:dyDescent="0.3">
      <c r="A4" s="6" t="s">
        <v>44</v>
      </c>
      <c r="B4" s="21">
        <v>4.1000000000000002E-2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</vt:lpstr>
      <vt:lpstr>Indice</vt:lpstr>
      <vt:lpstr>Calcul!_ftn1</vt:lpstr>
      <vt:lpstr>Calcul!OLE_LINK5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Alexandre Cadieux</cp:lastModifiedBy>
  <dcterms:created xsi:type="dcterms:W3CDTF">2012-01-30T19:20:37Z</dcterms:created>
  <dcterms:modified xsi:type="dcterms:W3CDTF">2025-01-29T18:13:29Z</dcterms:modified>
</cp:coreProperties>
</file>